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600" windowHeight="913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I195" i="1" l="1"/>
  <c r="H195" i="1"/>
  <c r="G195" i="1"/>
  <c r="J195" i="1"/>
  <c r="F195" i="1"/>
  <c r="F176" i="1"/>
  <c r="I176" i="1"/>
  <c r="H176" i="1"/>
  <c r="G176" i="1"/>
  <c r="J176" i="1"/>
  <c r="I157" i="1"/>
  <c r="H157" i="1"/>
  <c r="G157" i="1"/>
  <c r="J157" i="1"/>
  <c r="F157" i="1"/>
  <c r="I138" i="1"/>
  <c r="H138" i="1"/>
  <c r="G138" i="1"/>
  <c r="J138" i="1"/>
  <c r="F138" i="1"/>
  <c r="I119" i="1"/>
  <c r="H119" i="1"/>
  <c r="G119" i="1"/>
  <c r="J119" i="1"/>
  <c r="F119" i="1"/>
  <c r="I100" i="1"/>
  <c r="H100" i="1"/>
  <c r="G100" i="1"/>
  <c r="J100" i="1"/>
  <c r="F100" i="1"/>
  <c r="I81" i="1"/>
  <c r="H81" i="1"/>
  <c r="G81" i="1"/>
  <c r="J81" i="1"/>
  <c r="F81" i="1"/>
  <c r="I62" i="1"/>
  <c r="H62" i="1"/>
  <c r="G62" i="1"/>
  <c r="J62" i="1"/>
  <c r="F62" i="1"/>
  <c r="I43" i="1"/>
  <c r="H43" i="1"/>
  <c r="G43" i="1"/>
  <c r="J43" i="1"/>
  <c r="F43" i="1"/>
  <c r="I24" i="1"/>
  <c r="H24" i="1"/>
  <c r="G24" i="1"/>
  <c r="J24" i="1"/>
  <c r="F24" i="1"/>
  <c r="I196" i="1" l="1"/>
  <c r="H196" i="1"/>
  <c r="G196" i="1"/>
  <c r="J196" i="1"/>
  <c r="F196" i="1"/>
</calcChain>
</file>

<file path=xl/sharedStrings.xml><?xml version="1.0" encoding="utf-8"?>
<sst xmlns="http://schemas.openxmlformats.org/spreadsheetml/2006/main" count="314" uniqueCount="106">
  <si>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</si>
  <si>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</si>
  <si>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</si>
  <si>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</si>
  <si>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</si>
  <si>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</si>
  <si>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</si>
  <si>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</si>
  <si>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</si>
  <si>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</si>
  <si>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</si>
  <si>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</si>
  <si>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</si>
  <si>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</si>
  <si>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</si>
  <si>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</si>
  <si>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</si>
  <si>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</si>
  <si>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</si>
  <si>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</si>
  <si>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</si>
  <si>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</si>
  <si>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</si>
  <si>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</si>
  <si>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</si>
  <si>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</si>
  <si>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</si>
  <si>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</si>
  <si>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</si>
  <si>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</si>
  <si>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</si>
  <si>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</si>
  <si>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</si>
  <si>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</si>
  <si>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</si>
  <si>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</si>
  <si>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</si>
  <si>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</si>
  <si>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</si>
  <si>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</si>
  <si>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 xml:space="preserve">гарнир </t>
  </si>
  <si>
    <t xml:space="preserve"> </t>
  </si>
  <si>
    <t xml:space="preserve">Икра кабачковая </t>
  </si>
  <si>
    <t>Плов из птицы</t>
  </si>
  <si>
    <t>Салат из белокочанной капусты</t>
  </si>
  <si>
    <t>Хлеб ржано-пшеничный</t>
  </si>
  <si>
    <t>Компот из  яблок сушеных</t>
  </si>
  <si>
    <t>Чай с лимоном (200/15/7)</t>
  </si>
  <si>
    <t xml:space="preserve">Хлеб ржано-пшеничный </t>
  </si>
  <si>
    <t>Каша рассытчатая гречневая</t>
  </si>
  <si>
    <t>Чай с сахаром  (200/15)</t>
  </si>
  <si>
    <t>Рагу из овощей</t>
  </si>
  <si>
    <t>Суп картофельный с макаронными
изделиями</t>
  </si>
  <si>
    <t>Напиток из плодов шиповника</t>
  </si>
  <si>
    <t>Пюре картофельное</t>
  </si>
  <si>
    <t>Макаронные изделия отварные</t>
  </si>
  <si>
    <t>Суп картофельный с горохом</t>
  </si>
  <si>
    <t>Напиток апельсиновый</t>
  </si>
  <si>
    <t>Птица, тушенная в соусе (60/30)</t>
  </si>
  <si>
    <t>Салат из моркови с яблоками</t>
  </si>
  <si>
    <t>Рассольник ленинградский со
сметаной (250/10)</t>
  </si>
  <si>
    <t>Каша гречневая рассыпчатая/салат из моркови с яблоками (120/30)</t>
  </si>
  <si>
    <t>Котлета с соусом (свинина) (60/30)</t>
  </si>
  <si>
    <t>Рис отварной</t>
  </si>
  <si>
    <t>Жаркое по-домашнему (свинина) (50/125)</t>
  </si>
  <si>
    <t>Компот из изюма</t>
  </si>
  <si>
    <t>котлета с соусом</t>
  </si>
  <si>
    <t>Салат из свеклы отварной</t>
  </si>
  <si>
    <t>Хлеб ржано-пшеничный/кондитерское изделие</t>
  </si>
  <si>
    <t>Огурец маринованный</t>
  </si>
  <si>
    <t>Жаркое по-домашнему
(свинина)/огурец маринованны 175/35</t>
  </si>
  <si>
    <t>Филе птицы, тушенное в соусе 45/45</t>
  </si>
  <si>
    <t>Винегрет</t>
  </si>
  <si>
    <t>Рис отварной/Винегрет
(120/30)</t>
  </si>
  <si>
    <t>Компот из 
ягод</t>
  </si>
  <si>
    <t>Хлеб ржано-пшеничный / батон йодированный</t>
  </si>
  <si>
    <t>Салат из отварной свеклы</t>
  </si>
  <si>
    <t>Хлеб пшеничный/ кондитерское изделие</t>
  </si>
  <si>
    <t>Тефтели с соусом</t>
  </si>
  <si>
    <t>Чай с сахаром и лимоном</t>
  </si>
  <si>
    <t>Хлеб пшеничный</t>
  </si>
  <si>
    <t>Винегрет овощной</t>
  </si>
  <si>
    <t>Борщ из свежей капусты cо сметаной и   зеленью</t>
  </si>
  <si>
    <t>Каша расыпчатая гречневая/винегрет</t>
  </si>
  <si>
    <t>Хлеб пшеничный/кондитерское изделие</t>
  </si>
  <si>
    <t>Рассольник ленинградский со сметаной</t>
  </si>
  <si>
    <t>Компот из сухофруктов</t>
  </si>
  <si>
    <t>Птица отварная с соусом</t>
  </si>
  <si>
    <t>Рыба, тушенная в томате с овощами</t>
  </si>
  <si>
    <t xml:space="preserve">Чай с лимоном </t>
  </si>
  <si>
    <t>Щи со сметаной и зеленью</t>
  </si>
  <si>
    <t>рыба тушенная</t>
  </si>
  <si>
    <t>Картофельное пюре/салат из свеклы отварной</t>
  </si>
  <si>
    <t>батон йодированный</t>
  </si>
  <si>
    <t>Ржано-пшеничный</t>
  </si>
  <si>
    <t>Биточки с соусом</t>
  </si>
  <si>
    <t>макароны отварные/икра кабачковая</t>
  </si>
  <si>
    <t>Суп картофельный с рисом</t>
  </si>
  <si>
    <t>Пюре картофельное/салат с капустой</t>
  </si>
  <si>
    <t>компот из сухофруктов</t>
  </si>
  <si>
    <t>компот из сушеных яблок</t>
  </si>
  <si>
    <t>щи из свежей капусты</t>
  </si>
  <si>
    <t>макароны отварные/Салат из свеклы</t>
  </si>
  <si>
    <t>МАОУ СШ №48 г. Липецка</t>
  </si>
  <si>
    <t>Шумов А.И.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</si>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</sst>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3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O179" sqref="O17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103</v>
      </c>
      <c r="D1" s="61"/>
      <c r="E1" s="61"/>
      <c r="F1" s="12" t="s">
        <v>16</v>
      </c>
      <c r="G1" s="2" t="s">
        <v>17</v>
      </c>
      <c r="H1" s="62" t="s">
        <v>105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104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58" t="s">
        <v>28</v>
      </c>
      <c r="E7" s="39" t="s">
        <v>43</v>
      </c>
      <c r="F7" s="40">
        <v>150</v>
      </c>
      <c r="G7" s="40">
        <v>14</v>
      </c>
      <c r="H7" s="40">
        <v>8</v>
      </c>
      <c r="I7" s="40">
        <v>30</v>
      </c>
      <c r="J7" s="40">
        <v>270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51" t="s">
        <v>39</v>
      </c>
      <c r="F8" s="43">
        <v>215</v>
      </c>
      <c r="G8" s="43">
        <v>0</v>
      </c>
      <c r="H8" s="43">
        <v>0</v>
      </c>
      <c r="I8" s="43">
        <v>15</v>
      </c>
      <c r="J8" s="43">
        <v>60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51" t="s">
        <v>84</v>
      </c>
      <c r="F9" s="43">
        <v>85</v>
      </c>
      <c r="G9" s="43">
        <v>5</v>
      </c>
      <c r="H9" s="43">
        <v>1</v>
      </c>
      <c r="I9" s="43">
        <v>32</v>
      </c>
      <c r="J9" s="43">
        <v>150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 t="s">
        <v>44</v>
      </c>
      <c r="F11" s="43">
        <v>60</v>
      </c>
      <c r="G11" s="43">
        <v>1</v>
      </c>
      <c r="H11" s="43">
        <v>2</v>
      </c>
      <c r="I11" s="43">
        <v>4</v>
      </c>
      <c r="J11" s="43">
        <v>38</v>
      </c>
      <c r="K11" s="44"/>
      <c r="L11" s="43"/>
    </row>
    <row r="12" spans="1:12" ht="15" x14ac:dyDescent="0.25">
      <c r="A12" s="23"/>
      <c r="B12" s="15"/>
      <c r="C12" s="11"/>
      <c r="D12" s="6" t="s">
        <v>40</v>
      </c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20</v>
      </c>
      <c r="H13" s="19">
        <f t="shared" si="0"/>
        <v>11</v>
      </c>
      <c r="I13" s="19">
        <f t="shared" si="0"/>
        <v>81</v>
      </c>
      <c r="J13" s="19">
        <f t="shared" si="0"/>
        <v>518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44</v>
      </c>
      <c r="F14" s="43">
        <v>60</v>
      </c>
      <c r="G14" s="43">
        <v>1</v>
      </c>
      <c r="H14" s="43">
        <v>2</v>
      </c>
      <c r="I14" s="43">
        <v>4</v>
      </c>
      <c r="J14" s="43">
        <v>38</v>
      </c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1" t="s">
        <v>85</v>
      </c>
      <c r="F15" s="43">
        <v>260</v>
      </c>
      <c r="G15" s="43">
        <v>2</v>
      </c>
      <c r="H15" s="43">
        <v>7</v>
      </c>
      <c r="I15" s="43">
        <v>16</v>
      </c>
      <c r="J15" s="43">
        <v>137</v>
      </c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51" t="s">
        <v>43</v>
      </c>
      <c r="F16" s="43">
        <v>150</v>
      </c>
      <c r="G16" s="43">
        <v>14</v>
      </c>
      <c r="H16" s="43">
        <v>8</v>
      </c>
      <c r="I16" s="43">
        <v>30</v>
      </c>
      <c r="J16" s="43">
        <v>270</v>
      </c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51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51" t="s">
        <v>86</v>
      </c>
      <c r="F18" s="43">
        <v>200</v>
      </c>
      <c r="G18" s="43">
        <v>1</v>
      </c>
      <c r="H18" s="43">
        <v>0</v>
      </c>
      <c r="I18" s="43">
        <v>34</v>
      </c>
      <c r="J18" s="43">
        <v>133</v>
      </c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51" t="s">
        <v>45</v>
      </c>
      <c r="F20" s="43">
        <v>40</v>
      </c>
      <c r="G20" s="43">
        <v>5</v>
      </c>
      <c r="H20" s="43">
        <v>1</v>
      </c>
      <c r="I20" s="43">
        <v>22</v>
      </c>
      <c r="J20" s="43">
        <v>103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710</v>
      </c>
      <c r="G23" s="19">
        <f t="shared" ref="G23:J23" si="2">SUM(G14:G22)</f>
        <v>23</v>
      </c>
      <c r="H23" s="19">
        <f t="shared" si="2"/>
        <v>18</v>
      </c>
      <c r="I23" s="19">
        <f t="shared" si="2"/>
        <v>106</v>
      </c>
      <c r="J23" s="19">
        <f t="shared" si="2"/>
        <v>681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1220</v>
      </c>
      <c r="G24" s="32">
        <f t="shared" ref="G24:J24" si="4">G13+G23</f>
        <v>43</v>
      </c>
      <c r="H24" s="32">
        <f t="shared" si="4"/>
        <v>29</v>
      </c>
      <c r="I24" s="32">
        <f t="shared" si="4"/>
        <v>187</v>
      </c>
      <c r="J24" s="32">
        <f t="shared" si="4"/>
        <v>1199</v>
      </c>
      <c r="K24" s="32"/>
      <c r="L24" s="32">
        <f t="shared" ref="L24" si="5">L13+L23</f>
        <v>0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3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58" t="s">
        <v>28</v>
      </c>
      <c r="E26" s="53" t="s">
        <v>78</v>
      </c>
      <c r="F26" s="40">
        <v>90</v>
      </c>
      <c r="G26" s="40">
        <v>7</v>
      </c>
      <c r="H26" s="40">
        <v>15</v>
      </c>
      <c r="I26" s="40">
        <v>13</v>
      </c>
      <c r="J26" s="40">
        <v>237</v>
      </c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1" t="s">
        <v>79</v>
      </c>
      <c r="F27" s="43">
        <v>222</v>
      </c>
      <c r="G27" s="43">
        <v>0</v>
      </c>
      <c r="H27" s="43">
        <v>0</v>
      </c>
      <c r="I27" s="43">
        <v>15</v>
      </c>
      <c r="J27" s="43">
        <v>62</v>
      </c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51" t="s">
        <v>80</v>
      </c>
      <c r="F28" s="43">
        <v>40</v>
      </c>
      <c r="G28" s="43">
        <v>5</v>
      </c>
      <c r="H28" s="43">
        <v>1</v>
      </c>
      <c r="I28" s="43">
        <v>22</v>
      </c>
      <c r="J28" s="43">
        <v>103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52" t="s">
        <v>26</v>
      </c>
      <c r="E30" s="51" t="s">
        <v>81</v>
      </c>
      <c r="F30" s="43">
        <v>60</v>
      </c>
      <c r="G30" s="43">
        <v>1</v>
      </c>
      <c r="H30" s="43">
        <v>6</v>
      </c>
      <c r="I30" s="43">
        <v>4</v>
      </c>
      <c r="J30" s="43">
        <v>75</v>
      </c>
      <c r="K30" s="44"/>
      <c r="L30" s="43"/>
    </row>
    <row r="31" spans="1:12" ht="15.75" thickBot="1" x14ac:dyDescent="0.3">
      <c r="A31" s="14"/>
      <c r="B31" s="15"/>
      <c r="C31" s="11"/>
      <c r="D31" s="54" t="s">
        <v>29</v>
      </c>
      <c r="E31" s="55" t="s">
        <v>49</v>
      </c>
      <c r="F31" s="43">
        <v>150</v>
      </c>
      <c r="G31" s="43">
        <v>9</v>
      </c>
      <c r="H31" s="43">
        <v>6</v>
      </c>
      <c r="I31" s="43">
        <v>39</v>
      </c>
      <c r="J31" s="43">
        <v>244</v>
      </c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562</v>
      </c>
      <c r="G32" s="19">
        <f t="shared" ref="G32" si="6">SUM(G25:G31)</f>
        <v>22</v>
      </c>
      <c r="H32" s="19">
        <f t="shared" ref="H32" si="7">SUM(H25:H31)</f>
        <v>28</v>
      </c>
      <c r="I32" s="19">
        <f t="shared" ref="I32" si="8">SUM(I25:I31)</f>
        <v>93</v>
      </c>
      <c r="J32" s="19">
        <f t="shared" ref="J32:L32" si="9">SUM(J25:J31)</f>
        <v>721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1" t="s">
        <v>82</v>
      </c>
      <c r="F34" s="43">
        <v>260</v>
      </c>
      <c r="G34" s="43">
        <v>2</v>
      </c>
      <c r="H34" s="43">
        <v>6</v>
      </c>
      <c r="I34" s="43">
        <v>13</v>
      </c>
      <c r="J34" s="43">
        <v>128</v>
      </c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51" t="s">
        <v>78</v>
      </c>
      <c r="F35" s="43">
        <v>90</v>
      </c>
      <c r="G35" s="43">
        <v>7</v>
      </c>
      <c r="H35" s="43">
        <v>15</v>
      </c>
      <c r="I35" s="43">
        <v>13</v>
      </c>
      <c r="J35" s="43">
        <v>237</v>
      </c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51" t="s">
        <v>83</v>
      </c>
      <c r="F36" s="43">
        <v>150</v>
      </c>
      <c r="G36" s="43">
        <v>7</v>
      </c>
      <c r="H36" s="43">
        <v>8</v>
      </c>
      <c r="I36" s="43">
        <v>33</v>
      </c>
      <c r="J36" s="43">
        <v>232</v>
      </c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51" t="s">
        <v>46</v>
      </c>
      <c r="F37" s="43">
        <v>200</v>
      </c>
      <c r="G37" s="43">
        <v>0</v>
      </c>
      <c r="H37" s="43">
        <v>0</v>
      </c>
      <c r="I37" s="43">
        <v>28</v>
      </c>
      <c r="J37" s="43">
        <v>115</v>
      </c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51" t="s">
        <v>80</v>
      </c>
      <c r="F39" s="43">
        <v>40</v>
      </c>
      <c r="G39" s="43">
        <v>5</v>
      </c>
      <c r="H39" s="43">
        <v>1</v>
      </c>
      <c r="I39" s="43">
        <v>22</v>
      </c>
      <c r="J39" s="43">
        <v>103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 t="s">
        <v>41</v>
      </c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21</v>
      </c>
      <c r="H42" s="19">
        <f t="shared" ref="H42" si="11">SUM(H33:H41)</f>
        <v>30</v>
      </c>
      <c r="I42" s="19">
        <f t="shared" ref="I42" si="12">SUM(I33:I41)</f>
        <v>109</v>
      </c>
      <c r="J42" s="19">
        <f t="shared" ref="J42:L42" si="13">SUM(J33:J41)</f>
        <v>815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1302</v>
      </c>
      <c r="G43" s="32">
        <f t="shared" ref="G43" si="14">G32+G42</f>
        <v>43</v>
      </c>
      <c r="H43" s="32">
        <f t="shared" ref="H43" si="15">H32+H42</f>
        <v>58</v>
      </c>
      <c r="I43" s="32">
        <f t="shared" ref="I43" si="16">I32+I42</f>
        <v>202</v>
      </c>
      <c r="J43" s="32">
        <f t="shared" ref="J43:L43" si="17">J32+J42</f>
        <v>1536</v>
      </c>
      <c r="K43" s="32"/>
      <c r="L43" s="32">
        <f t="shared" si="17"/>
        <v>0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53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58" t="s">
        <v>28</v>
      </c>
      <c r="E45" s="51" t="s">
        <v>87</v>
      </c>
      <c r="F45" s="40">
        <v>90</v>
      </c>
      <c r="G45" s="40">
        <v>14</v>
      </c>
      <c r="H45" s="40">
        <v>17</v>
      </c>
      <c r="I45" s="40">
        <v>2</v>
      </c>
      <c r="J45" s="40">
        <v>224</v>
      </c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51" t="s">
        <v>39</v>
      </c>
      <c r="F46" s="43">
        <v>215</v>
      </c>
      <c r="G46" s="43">
        <v>0</v>
      </c>
      <c r="H46" s="43">
        <v>0</v>
      </c>
      <c r="I46" s="43">
        <v>15</v>
      </c>
      <c r="J46" s="43">
        <v>60</v>
      </c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51" t="s">
        <v>77</v>
      </c>
      <c r="F47" s="43">
        <v>70</v>
      </c>
      <c r="G47" s="43">
        <v>5</v>
      </c>
      <c r="H47" s="43">
        <v>1</v>
      </c>
      <c r="I47" s="43">
        <v>46</v>
      </c>
      <c r="J47" s="43">
        <v>201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51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 t="s">
        <v>29</v>
      </c>
      <c r="E50" s="42" t="s">
        <v>51</v>
      </c>
      <c r="F50" s="43">
        <v>150</v>
      </c>
      <c r="G50" s="43">
        <v>3</v>
      </c>
      <c r="H50" s="43">
        <v>11</v>
      </c>
      <c r="I50" s="43">
        <v>13</v>
      </c>
      <c r="J50" s="43">
        <v>213</v>
      </c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525</v>
      </c>
      <c r="G51" s="19">
        <f t="shared" ref="G51" si="18">SUM(G44:G50)</f>
        <v>22</v>
      </c>
      <c r="H51" s="19">
        <f t="shared" ref="H51" si="19">SUM(H44:H50)</f>
        <v>29</v>
      </c>
      <c r="I51" s="19">
        <f t="shared" ref="I51" si="20">SUM(I44:I50)</f>
        <v>76</v>
      </c>
      <c r="J51" s="19">
        <f t="shared" ref="J51:L51" si="21">SUM(J44:J50)</f>
        <v>698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30" x14ac:dyDescent="0.25">
      <c r="A53" s="23"/>
      <c r="B53" s="15"/>
      <c r="C53" s="11"/>
      <c r="D53" s="7" t="s">
        <v>27</v>
      </c>
      <c r="E53" s="51" t="s">
        <v>52</v>
      </c>
      <c r="F53" s="43">
        <v>250</v>
      </c>
      <c r="G53" s="43">
        <v>3</v>
      </c>
      <c r="H53" s="43">
        <v>3</v>
      </c>
      <c r="I53" s="43">
        <v>20</v>
      </c>
      <c r="J53" s="43">
        <v>128</v>
      </c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51" t="s">
        <v>87</v>
      </c>
      <c r="F54" s="43">
        <v>90</v>
      </c>
      <c r="G54" s="43">
        <v>14</v>
      </c>
      <c r="H54" s="43">
        <v>17</v>
      </c>
      <c r="I54" s="43">
        <v>2</v>
      </c>
      <c r="J54" s="43">
        <v>224</v>
      </c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51</v>
      </c>
      <c r="F55" s="43">
        <v>150</v>
      </c>
      <c r="G55" s="43">
        <v>3</v>
      </c>
      <c r="H55" s="43">
        <v>11</v>
      </c>
      <c r="I55" s="43">
        <v>13</v>
      </c>
      <c r="J55" s="43">
        <v>213</v>
      </c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51" t="s">
        <v>53</v>
      </c>
      <c r="F56" s="43">
        <v>200</v>
      </c>
      <c r="G56" s="43">
        <v>1</v>
      </c>
      <c r="H56" s="43">
        <v>0</v>
      </c>
      <c r="I56" s="43">
        <v>21</v>
      </c>
      <c r="J56" s="43">
        <v>88</v>
      </c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51" t="s">
        <v>80</v>
      </c>
      <c r="F58" s="43">
        <v>40</v>
      </c>
      <c r="G58" s="43">
        <v>5</v>
      </c>
      <c r="H58" s="43">
        <v>1</v>
      </c>
      <c r="I58" s="43">
        <v>22</v>
      </c>
      <c r="J58" s="43">
        <v>103</v>
      </c>
      <c r="K58" s="44"/>
      <c r="L58" s="43"/>
    </row>
    <row r="59" spans="1:12" ht="15" x14ac:dyDescent="0.25">
      <c r="A59" s="23"/>
      <c r="B59" s="15"/>
      <c r="C59" s="11"/>
      <c r="D59" s="6" t="s">
        <v>24</v>
      </c>
      <c r="E59" s="51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26</v>
      </c>
      <c r="H61" s="19">
        <f t="shared" ref="H61" si="23">SUM(H52:H60)</f>
        <v>32</v>
      </c>
      <c r="I61" s="19">
        <f t="shared" ref="I61" si="24">SUM(I52:I60)</f>
        <v>78</v>
      </c>
      <c r="J61" s="19">
        <f t="shared" ref="J61:L61" si="25">SUM(J52:J60)</f>
        <v>756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1255</v>
      </c>
      <c r="G62" s="32">
        <f t="shared" ref="G62" si="26">G51+G61</f>
        <v>48</v>
      </c>
      <c r="H62" s="32">
        <f t="shared" ref="H62" si="27">H51+H61</f>
        <v>61</v>
      </c>
      <c r="I62" s="32">
        <f t="shared" ref="I62" si="28">I51+I61</f>
        <v>154</v>
      </c>
      <c r="J62" s="32">
        <f t="shared" ref="J62:L62" si="29">J51+J61</f>
        <v>1454</v>
      </c>
      <c r="K62" s="32"/>
      <c r="L62" s="32">
        <f t="shared" si="29"/>
        <v>0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53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58" t="s">
        <v>28</v>
      </c>
      <c r="E64" s="53" t="s">
        <v>88</v>
      </c>
      <c r="F64" s="40">
        <v>100</v>
      </c>
      <c r="G64" s="40">
        <v>11</v>
      </c>
      <c r="H64" s="40">
        <v>6</v>
      </c>
      <c r="I64" s="40">
        <v>5</v>
      </c>
      <c r="J64" s="40">
        <v>123</v>
      </c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51" t="s">
        <v>89</v>
      </c>
      <c r="F65" s="43">
        <v>222</v>
      </c>
      <c r="G65" s="43">
        <v>0</v>
      </c>
      <c r="H65" s="43">
        <v>0</v>
      </c>
      <c r="I65" s="43">
        <v>15</v>
      </c>
      <c r="J65" s="43">
        <v>62</v>
      </c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51" t="s">
        <v>75</v>
      </c>
      <c r="F66" s="43">
        <v>58</v>
      </c>
      <c r="G66" s="43">
        <v>6</v>
      </c>
      <c r="H66" s="43">
        <v>2</v>
      </c>
      <c r="I66" s="43">
        <v>31</v>
      </c>
      <c r="J66" s="43">
        <v>151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52" t="s">
        <v>29</v>
      </c>
      <c r="E68" s="51" t="s">
        <v>54</v>
      </c>
      <c r="F68" s="43">
        <v>150</v>
      </c>
      <c r="G68" s="43">
        <v>3</v>
      </c>
      <c r="H68" s="43">
        <v>5</v>
      </c>
      <c r="I68" s="43">
        <v>18</v>
      </c>
      <c r="J68" s="43">
        <v>137</v>
      </c>
      <c r="K68" s="44"/>
      <c r="L68" s="43"/>
    </row>
    <row r="69" spans="1:12" ht="15.75" thickBot="1" x14ac:dyDescent="0.3">
      <c r="A69" s="23"/>
      <c r="B69" s="15"/>
      <c r="C69" s="11"/>
      <c r="D69" s="54" t="s">
        <v>26</v>
      </c>
      <c r="E69" s="55" t="s">
        <v>76</v>
      </c>
      <c r="F69" s="43">
        <v>60</v>
      </c>
      <c r="G69" s="43">
        <v>1</v>
      </c>
      <c r="H69" s="43">
        <v>4</v>
      </c>
      <c r="I69" s="43">
        <v>5</v>
      </c>
      <c r="J69" s="43">
        <v>56</v>
      </c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590</v>
      </c>
      <c r="G70" s="19">
        <f t="shared" ref="G70" si="30">SUM(G63:G69)</f>
        <v>21</v>
      </c>
      <c r="H70" s="19">
        <f t="shared" ref="H70" si="31">SUM(H63:H69)</f>
        <v>17</v>
      </c>
      <c r="I70" s="19">
        <f t="shared" ref="I70" si="32">SUM(I63:I69)</f>
        <v>74</v>
      </c>
      <c r="J70" s="19">
        <f t="shared" ref="J70:L70" si="33">SUM(J63:J69)</f>
        <v>529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51" t="s">
        <v>90</v>
      </c>
      <c r="F72" s="43">
        <v>260</v>
      </c>
      <c r="G72" s="43">
        <v>2</v>
      </c>
      <c r="H72" s="43">
        <v>6</v>
      </c>
      <c r="I72" s="43">
        <v>10</v>
      </c>
      <c r="J72" s="43">
        <v>136</v>
      </c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51" t="s">
        <v>91</v>
      </c>
      <c r="F73" s="43">
        <v>100</v>
      </c>
      <c r="G73" s="43">
        <v>11</v>
      </c>
      <c r="H73" s="43">
        <v>6</v>
      </c>
      <c r="I73" s="43">
        <v>5</v>
      </c>
      <c r="J73" s="43">
        <v>123</v>
      </c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51" t="s">
        <v>92</v>
      </c>
      <c r="F74" s="43">
        <v>150</v>
      </c>
      <c r="G74" s="43">
        <v>3</v>
      </c>
      <c r="H74" s="43">
        <v>7</v>
      </c>
      <c r="I74" s="43">
        <v>22</v>
      </c>
      <c r="J74" s="43">
        <v>171</v>
      </c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51" t="s">
        <v>46</v>
      </c>
      <c r="F75" s="43">
        <v>200</v>
      </c>
      <c r="G75" s="43">
        <v>0</v>
      </c>
      <c r="H75" s="43">
        <v>0</v>
      </c>
      <c r="I75" s="43">
        <v>29</v>
      </c>
      <c r="J75" s="43">
        <v>115</v>
      </c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51" t="s">
        <v>93</v>
      </c>
      <c r="F76" s="43">
        <v>18</v>
      </c>
      <c r="G76" s="43">
        <v>1</v>
      </c>
      <c r="H76" s="43">
        <v>1</v>
      </c>
      <c r="I76" s="43">
        <v>9</v>
      </c>
      <c r="J76" s="43">
        <v>48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51" t="s">
        <v>94</v>
      </c>
      <c r="F77" s="43">
        <v>40</v>
      </c>
      <c r="G77" s="43">
        <v>5</v>
      </c>
      <c r="H77" s="43">
        <v>1</v>
      </c>
      <c r="I77" s="43">
        <v>22</v>
      </c>
      <c r="J77" s="43">
        <v>103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768</v>
      </c>
      <c r="G80" s="19">
        <f t="shared" ref="G80" si="34">SUM(G71:G79)</f>
        <v>22</v>
      </c>
      <c r="H80" s="19">
        <f t="shared" ref="H80" si="35">SUM(H71:H79)</f>
        <v>21</v>
      </c>
      <c r="I80" s="19">
        <f t="shared" ref="I80" si="36">SUM(I71:I79)</f>
        <v>97</v>
      </c>
      <c r="J80" s="19">
        <f t="shared" ref="J80:L80" si="37">SUM(J71:J79)</f>
        <v>696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1358</v>
      </c>
      <c r="G81" s="32">
        <f t="shared" ref="G81" si="38">G70+G80</f>
        <v>43</v>
      </c>
      <c r="H81" s="32">
        <f t="shared" ref="H81" si="39">H70+H80</f>
        <v>38</v>
      </c>
      <c r="I81" s="32">
        <f t="shared" ref="I81" si="40">I70+I80</f>
        <v>171</v>
      </c>
      <c r="J81" s="32">
        <f t="shared" ref="J81:L81" si="41">J70+J80</f>
        <v>1225</v>
      </c>
      <c r="K81" s="32"/>
      <c r="L81" s="32">
        <f t="shared" si="41"/>
        <v>0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53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58" t="s">
        <v>28</v>
      </c>
      <c r="E83" s="53" t="s">
        <v>95</v>
      </c>
      <c r="F83" s="40">
        <v>90</v>
      </c>
      <c r="G83" s="40">
        <v>8</v>
      </c>
      <c r="H83" s="40">
        <v>17</v>
      </c>
      <c r="I83" s="40">
        <v>13</v>
      </c>
      <c r="J83" s="40">
        <v>204</v>
      </c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51" t="s">
        <v>50</v>
      </c>
      <c r="F84" s="43">
        <v>215</v>
      </c>
      <c r="G84" s="43">
        <v>0</v>
      </c>
      <c r="H84" s="43">
        <v>0</v>
      </c>
      <c r="I84" s="43">
        <v>15</v>
      </c>
      <c r="J84" s="43">
        <v>60</v>
      </c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51" t="s">
        <v>80</v>
      </c>
      <c r="F85" s="43">
        <v>40</v>
      </c>
      <c r="G85" s="43">
        <v>5</v>
      </c>
      <c r="H85" s="43">
        <v>1</v>
      </c>
      <c r="I85" s="43">
        <v>22</v>
      </c>
      <c r="J85" s="43">
        <v>103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51" t="s">
        <v>42</v>
      </c>
      <c r="F87" s="43">
        <v>60</v>
      </c>
      <c r="G87" s="43">
        <v>2</v>
      </c>
      <c r="H87" s="43">
        <v>0</v>
      </c>
      <c r="I87" s="43">
        <v>4</v>
      </c>
      <c r="J87" s="43">
        <v>22</v>
      </c>
      <c r="K87" s="44"/>
      <c r="L87" s="43"/>
    </row>
    <row r="88" spans="1:12" ht="15" x14ac:dyDescent="0.25">
      <c r="A88" s="23"/>
      <c r="B88" s="15"/>
      <c r="C88" s="11"/>
      <c r="D88" s="6" t="s">
        <v>29</v>
      </c>
      <c r="E88" s="42" t="s">
        <v>55</v>
      </c>
      <c r="F88" s="43">
        <v>150</v>
      </c>
      <c r="G88" s="43">
        <v>6</v>
      </c>
      <c r="H88" s="43">
        <v>5</v>
      </c>
      <c r="I88" s="43">
        <v>26</v>
      </c>
      <c r="J88" s="43">
        <v>168</v>
      </c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555</v>
      </c>
      <c r="G89" s="19">
        <f t="shared" ref="G89" si="42">SUM(G82:G88)</f>
        <v>21</v>
      </c>
      <c r="H89" s="19">
        <f t="shared" ref="H89" si="43">SUM(H82:H88)</f>
        <v>23</v>
      </c>
      <c r="I89" s="19">
        <f t="shared" ref="I89" si="44">SUM(I82:I88)</f>
        <v>80</v>
      </c>
      <c r="J89" s="19">
        <f t="shared" ref="J89:L89" si="45">SUM(J82:J88)</f>
        <v>557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51" t="s">
        <v>56</v>
      </c>
      <c r="F91" s="43">
        <v>250</v>
      </c>
      <c r="G91" s="43">
        <v>5</v>
      </c>
      <c r="H91" s="43">
        <v>5</v>
      </c>
      <c r="I91" s="43">
        <v>17</v>
      </c>
      <c r="J91" s="43">
        <v>148</v>
      </c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51" t="s">
        <v>95</v>
      </c>
      <c r="F92" s="43">
        <v>90</v>
      </c>
      <c r="G92" s="43">
        <v>8</v>
      </c>
      <c r="H92" s="43">
        <v>17</v>
      </c>
      <c r="I92" s="43">
        <v>10</v>
      </c>
      <c r="J92" s="43">
        <v>204</v>
      </c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51" t="s">
        <v>96</v>
      </c>
      <c r="F93" s="43">
        <v>150</v>
      </c>
      <c r="G93" s="43">
        <v>6</v>
      </c>
      <c r="H93" s="43">
        <v>5</v>
      </c>
      <c r="I93" s="43">
        <v>28</v>
      </c>
      <c r="J93" s="43">
        <v>180</v>
      </c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51" t="s">
        <v>57</v>
      </c>
      <c r="F94" s="43">
        <v>200</v>
      </c>
      <c r="G94" s="43">
        <v>0</v>
      </c>
      <c r="H94" s="43">
        <v>0</v>
      </c>
      <c r="I94" s="43">
        <v>26</v>
      </c>
      <c r="J94" s="43">
        <v>105</v>
      </c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51" t="s">
        <v>94</v>
      </c>
      <c r="F96" s="43">
        <v>40</v>
      </c>
      <c r="G96" s="43">
        <v>5</v>
      </c>
      <c r="H96" s="43">
        <v>1</v>
      </c>
      <c r="I96" s="43">
        <v>22</v>
      </c>
      <c r="J96" s="43">
        <v>103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6">SUM(G90:G98)</f>
        <v>24</v>
      </c>
      <c r="H99" s="19">
        <f t="shared" ref="H99" si="47">SUM(H90:H98)</f>
        <v>28</v>
      </c>
      <c r="I99" s="19">
        <f t="shared" ref="I99" si="48">SUM(I90:I98)</f>
        <v>103</v>
      </c>
      <c r="J99" s="19">
        <f t="shared" ref="J99:L99" si="49">SUM(J90:J98)</f>
        <v>740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1285</v>
      </c>
      <c r="G100" s="32">
        <f t="shared" ref="G100" si="50">G89+G99</f>
        <v>45</v>
      </c>
      <c r="H100" s="32">
        <f t="shared" ref="H100" si="51">H89+H99</f>
        <v>51</v>
      </c>
      <c r="I100" s="32">
        <f t="shared" ref="I100" si="52">I89+I99</f>
        <v>183</v>
      </c>
      <c r="J100" s="32">
        <f t="shared" ref="J100:L100" si="53">J89+J99</f>
        <v>1297</v>
      </c>
      <c r="K100" s="32"/>
      <c r="L100" s="32">
        <f t="shared" si="53"/>
        <v>0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53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58" t="s">
        <v>28</v>
      </c>
      <c r="E102" s="53" t="s">
        <v>58</v>
      </c>
      <c r="F102" s="40">
        <v>90</v>
      </c>
      <c r="G102" s="40">
        <v>14</v>
      </c>
      <c r="H102" s="40">
        <v>11</v>
      </c>
      <c r="I102" s="40">
        <v>3</v>
      </c>
      <c r="J102" s="40">
        <v>160</v>
      </c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51" t="s">
        <v>50</v>
      </c>
      <c r="F103" s="43">
        <v>215</v>
      </c>
      <c r="G103" s="43">
        <v>0</v>
      </c>
      <c r="H103" s="43">
        <v>0</v>
      </c>
      <c r="I103" s="43">
        <v>15</v>
      </c>
      <c r="J103" s="43">
        <v>60</v>
      </c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51" t="s">
        <v>48</v>
      </c>
      <c r="F104" s="43">
        <v>40</v>
      </c>
      <c r="G104" s="43">
        <v>5</v>
      </c>
      <c r="H104" s="43">
        <v>1</v>
      </c>
      <c r="I104" s="43">
        <v>22</v>
      </c>
      <c r="J104" s="43">
        <v>103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29</v>
      </c>
      <c r="E106" s="51" t="s">
        <v>49</v>
      </c>
      <c r="F106" s="43">
        <v>150</v>
      </c>
      <c r="G106" s="43">
        <v>9</v>
      </c>
      <c r="H106" s="43">
        <v>6</v>
      </c>
      <c r="I106" s="43">
        <v>39</v>
      </c>
      <c r="J106" s="43">
        <v>244</v>
      </c>
      <c r="K106" s="44"/>
      <c r="L106" s="43"/>
    </row>
    <row r="107" spans="1:12" ht="15" x14ac:dyDescent="0.25">
      <c r="A107" s="23"/>
      <c r="B107" s="15"/>
      <c r="C107" s="11"/>
      <c r="D107" s="6" t="s">
        <v>26</v>
      </c>
      <c r="E107" s="42" t="s">
        <v>59</v>
      </c>
      <c r="F107" s="43">
        <v>60</v>
      </c>
      <c r="G107" s="43">
        <v>1</v>
      </c>
      <c r="H107" s="43">
        <v>0</v>
      </c>
      <c r="I107" s="43">
        <v>5</v>
      </c>
      <c r="J107" s="43">
        <v>24</v>
      </c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555</v>
      </c>
      <c r="G108" s="19">
        <f>SUM(G101:G107)</f>
        <v>29</v>
      </c>
      <c r="H108" s="19">
        <f>SUM(H101:H107)</f>
        <v>18</v>
      </c>
      <c r="I108" s="19">
        <f>SUM(I101:I107)</f>
        <v>84</v>
      </c>
      <c r="J108" s="19">
        <f>SUM(J101:J107)</f>
        <v>591</v>
      </c>
      <c r="K108" s="25"/>
      <c r="L108" s="19">
        <f t="shared" ref="L108" si="54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30" x14ac:dyDescent="0.25">
      <c r="A110" s="23"/>
      <c r="B110" s="15"/>
      <c r="C110" s="11"/>
      <c r="D110" s="7" t="s">
        <v>27</v>
      </c>
      <c r="E110" s="57" t="s">
        <v>60</v>
      </c>
      <c r="F110" s="43">
        <v>260</v>
      </c>
      <c r="G110" s="43">
        <v>2</v>
      </c>
      <c r="H110" s="43">
        <v>7</v>
      </c>
      <c r="I110" s="43">
        <v>14</v>
      </c>
      <c r="J110" s="43">
        <v>135</v>
      </c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51" t="s">
        <v>58</v>
      </c>
      <c r="F111" s="43">
        <v>90</v>
      </c>
      <c r="G111" s="43">
        <v>14</v>
      </c>
      <c r="H111" s="43">
        <v>11</v>
      </c>
      <c r="I111" s="43">
        <v>3</v>
      </c>
      <c r="J111" s="43">
        <v>160</v>
      </c>
      <c r="K111" s="44"/>
      <c r="L111" s="43"/>
    </row>
    <row r="112" spans="1:12" ht="30" x14ac:dyDescent="0.25">
      <c r="A112" s="23"/>
      <c r="B112" s="15"/>
      <c r="C112" s="11"/>
      <c r="D112" s="7" t="s">
        <v>29</v>
      </c>
      <c r="E112" s="51" t="s">
        <v>61</v>
      </c>
      <c r="F112" s="43">
        <v>150</v>
      </c>
      <c r="G112" s="43">
        <v>7</v>
      </c>
      <c r="H112" s="43">
        <v>5</v>
      </c>
      <c r="I112" s="43">
        <v>36</v>
      </c>
      <c r="J112" s="43">
        <v>210</v>
      </c>
      <c r="K112" s="44"/>
      <c r="L112" s="43"/>
    </row>
    <row r="113" spans="1:12" ht="30" x14ac:dyDescent="0.25">
      <c r="A113" s="23"/>
      <c r="B113" s="15"/>
      <c r="C113" s="11"/>
      <c r="D113" s="7" t="s">
        <v>30</v>
      </c>
      <c r="E113" s="51" t="s">
        <v>74</v>
      </c>
      <c r="F113" s="43">
        <v>200</v>
      </c>
      <c r="G113" s="43">
        <v>0</v>
      </c>
      <c r="H113" s="43">
        <v>0</v>
      </c>
      <c r="I113" s="43">
        <v>22</v>
      </c>
      <c r="J113" s="43">
        <v>91</v>
      </c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51" t="s">
        <v>45</v>
      </c>
      <c r="F115" s="43">
        <v>40</v>
      </c>
      <c r="G115" s="43">
        <v>5</v>
      </c>
      <c r="H115" s="43">
        <v>1</v>
      </c>
      <c r="I115" s="43">
        <v>22</v>
      </c>
      <c r="J115" s="43">
        <v>103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5">SUM(G109:G117)</f>
        <v>28</v>
      </c>
      <c r="H118" s="19">
        <f t="shared" si="55"/>
        <v>24</v>
      </c>
      <c r="I118" s="19">
        <f t="shared" si="55"/>
        <v>97</v>
      </c>
      <c r="J118" s="19">
        <f t="shared" si="55"/>
        <v>699</v>
      </c>
      <c r="K118" s="25"/>
      <c r="L118" s="19">
        <f t="shared" ref="L118" si="56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1295</v>
      </c>
      <c r="G119" s="32">
        <f t="shared" ref="G119" si="57">G108+G118</f>
        <v>57</v>
      </c>
      <c r="H119" s="32">
        <f t="shared" ref="H119" si="58">H108+H118</f>
        <v>42</v>
      </c>
      <c r="I119" s="32">
        <f t="shared" ref="I119" si="59">I108+I118</f>
        <v>181</v>
      </c>
      <c r="J119" s="32">
        <f t="shared" ref="J119:L119" si="60">J108+J118</f>
        <v>1290</v>
      </c>
      <c r="K119" s="32"/>
      <c r="L119" s="32">
        <f t="shared" si="60"/>
        <v>0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58" t="s">
        <v>28</v>
      </c>
      <c r="E121" s="39" t="s">
        <v>62</v>
      </c>
      <c r="F121" s="40">
        <v>90</v>
      </c>
      <c r="G121" s="40">
        <v>8</v>
      </c>
      <c r="H121" s="40">
        <v>17</v>
      </c>
      <c r="I121" s="40">
        <v>10</v>
      </c>
      <c r="J121" s="40">
        <v>204</v>
      </c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51" t="s">
        <v>47</v>
      </c>
      <c r="F122" s="43">
        <v>222</v>
      </c>
      <c r="G122" s="43">
        <v>0</v>
      </c>
      <c r="H122" s="43">
        <v>0</v>
      </c>
      <c r="I122" s="43">
        <v>15</v>
      </c>
      <c r="J122" s="43">
        <v>62</v>
      </c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51" t="s">
        <v>48</v>
      </c>
      <c r="F123" s="43">
        <v>40</v>
      </c>
      <c r="G123" s="43">
        <v>5</v>
      </c>
      <c r="H123" s="43">
        <v>1</v>
      </c>
      <c r="I123" s="43">
        <v>22</v>
      </c>
      <c r="J123" s="43">
        <v>103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51" t="s">
        <v>44</v>
      </c>
      <c r="F125" s="43">
        <v>60</v>
      </c>
      <c r="G125" s="43">
        <v>1</v>
      </c>
      <c r="H125" s="43">
        <v>2</v>
      </c>
      <c r="I125" s="43">
        <v>4</v>
      </c>
      <c r="J125" s="43">
        <v>36</v>
      </c>
      <c r="K125" s="44"/>
      <c r="L125" s="43"/>
    </row>
    <row r="126" spans="1:12" ht="15.75" thickBot="1" x14ac:dyDescent="0.3">
      <c r="A126" s="14"/>
      <c r="B126" s="15"/>
      <c r="C126" s="11"/>
      <c r="D126" s="6" t="s">
        <v>29</v>
      </c>
      <c r="E126" s="55" t="s">
        <v>54</v>
      </c>
      <c r="F126" s="43">
        <v>150</v>
      </c>
      <c r="G126" s="43">
        <v>3</v>
      </c>
      <c r="H126" s="43">
        <v>5</v>
      </c>
      <c r="I126" s="43">
        <v>18</v>
      </c>
      <c r="J126" s="43">
        <v>137</v>
      </c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562</v>
      </c>
      <c r="G127" s="19">
        <f t="shared" ref="G127:J127" si="61">SUM(G120:G126)</f>
        <v>17</v>
      </c>
      <c r="H127" s="19">
        <f t="shared" si="61"/>
        <v>25</v>
      </c>
      <c r="I127" s="19">
        <f t="shared" si="61"/>
        <v>69</v>
      </c>
      <c r="J127" s="19">
        <f t="shared" si="61"/>
        <v>542</v>
      </c>
      <c r="K127" s="25"/>
      <c r="L127" s="19">
        <f t="shared" ref="L127" si="62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51" t="s">
        <v>97</v>
      </c>
      <c r="F129" s="43">
        <v>250</v>
      </c>
      <c r="G129" s="43">
        <v>2</v>
      </c>
      <c r="H129" s="43">
        <v>3</v>
      </c>
      <c r="I129" s="43">
        <v>15</v>
      </c>
      <c r="J129" s="43">
        <v>93</v>
      </c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51" t="s">
        <v>66</v>
      </c>
      <c r="F130" s="43">
        <v>90</v>
      </c>
      <c r="G130" s="43">
        <v>8</v>
      </c>
      <c r="H130" s="43">
        <v>17</v>
      </c>
      <c r="I130" s="43">
        <v>10</v>
      </c>
      <c r="J130" s="43">
        <v>204</v>
      </c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51" t="s">
        <v>98</v>
      </c>
      <c r="F131" s="43">
        <v>150</v>
      </c>
      <c r="G131" s="43">
        <v>3</v>
      </c>
      <c r="H131" s="43">
        <v>5</v>
      </c>
      <c r="I131" s="43">
        <v>19</v>
      </c>
      <c r="J131" s="43">
        <v>138</v>
      </c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51" t="s">
        <v>99</v>
      </c>
      <c r="F132" s="43">
        <v>200</v>
      </c>
      <c r="G132" s="43">
        <v>1</v>
      </c>
      <c r="H132" s="43">
        <v>0</v>
      </c>
      <c r="I132" s="43">
        <v>32</v>
      </c>
      <c r="J132" s="43">
        <v>133</v>
      </c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51" t="s">
        <v>94</v>
      </c>
      <c r="F134" s="43">
        <v>40</v>
      </c>
      <c r="G134" s="43">
        <v>5</v>
      </c>
      <c r="H134" s="43">
        <v>1</v>
      </c>
      <c r="I134" s="43">
        <v>22</v>
      </c>
      <c r="J134" s="43">
        <v>103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3">SUM(G128:G136)</f>
        <v>19</v>
      </c>
      <c r="H137" s="19">
        <f t="shared" si="63"/>
        <v>26</v>
      </c>
      <c r="I137" s="19">
        <f t="shared" si="63"/>
        <v>98</v>
      </c>
      <c r="J137" s="19">
        <f t="shared" si="63"/>
        <v>671</v>
      </c>
      <c r="K137" s="25"/>
      <c r="L137" s="19">
        <f t="shared" ref="L137" si="64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1292</v>
      </c>
      <c r="G138" s="32">
        <f t="shared" ref="G138" si="65">G127+G137</f>
        <v>36</v>
      </c>
      <c r="H138" s="32">
        <f t="shared" ref="H138" si="66">H127+H137</f>
        <v>51</v>
      </c>
      <c r="I138" s="32">
        <f t="shared" ref="I138" si="67">I127+I137</f>
        <v>167</v>
      </c>
      <c r="J138" s="32">
        <f t="shared" ref="J138:L138" si="68">J127+J137</f>
        <v>1213</v>
      </c>
      <c r="K138" s="32"/>
      <c r="L138" s="32">
        <f t="shared" si="68"/>
        <v>0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51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58" t="s">
        <v>28</v>
      </c>
      <c r="E140" s="53" t="s">
        <v>71</v>
      </c>
      <c r="F140" s="43">
        <v>90</v>
      </c>
      <c r="G140" s="43">
        <v>12</v>
      </c>
      <c r="H140" s="43">
        <v>3</v>
      </c>
      <c r="I140" s="43">
        <v>8</v>
      </c>
      <c r="J140" s="43">
        <v>176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50</v>
      </c>
      <c r="F141" s="43">
        <v>215</v>
      </c>
      <c r="G141" s="43">
        <v>0</v>
      </c>
      <c r="H141" s="43">
        <v>0</v>
      </c>
      <c r="I141" s="43">
        <v>15</v>
      </c>
      <c r="J141" s="43">
        <v>60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48</v>
      </c>
      <c r="F142" s="43">
        <v>40</v>
      </c>
      <c r="G142" s="43">
        <v>5</v>
      </c>
      <c r="H142" s="43">
        <v>1</v>
      </c>
      <c r="I142" s="43">
        <v>22</v>
      </c>
      <c r="J142" s="43">
        <v>103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29</v>
      </c>
      <c r="E144" s="42" t="s">
        <v>63</v>
      </c>
      <c r="F144" s="43">
        <v>150</v>
      </c>
      <c r="G144" s="43">
        <v>4</v>
      </c>
      <c r="H144" s="43">
        <v>5</v>
      </c>
      <c r="I144" s="43">
        <v>37</v>
      </c>
      <c r="J144" s="43">
        <v>210</v>
      </c>
      <c r="K144" s="44"/>
      <c r="L144" s="43"/>
    </row>
    <row r="145" spans="1:12" ht="15" x14ac:dyDescent="0.25">
      <c r="A145" s="23"/>
      <c r="B145" s="15"/>
      <c r="C145" s="11"/>
      <c r="D145" s="6" t="s">
        <v>26</v>
      </c>
      <c r="E145" s="51" t="s">
        <v>72</v>
      </c>
      <c r="F145" s="43">
        <v>60</v>
      </c>
      <c r="G145" s="43">
        <v>1</v>
      </c>
      <c r="H145" s="43">
        <v>6</v>
      </c>
      <c r="I145" s="43">
        <v>4</v>
      </c>
      <c r="J145" s="43">
        <v>75</v>
      </c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555</v>
      </c>
      <c r="G146" s="19">
        <f t="shared" ref="G146:J146" si="69">SUM(G139:G145)</f>
        <v>22</v>
      </c>
      <c r="H146" s="19">
        <f t="shared" si="69"/>
        <v>15</v>
      </c>
      <c r="I146" s="19">
        <f t="shared" si="69"/>
        <v>86</v>
      </c>
      <c r="J146" s="19">
        <f t="shared" si="69"/>
        <v>624</v>
      </c>
      <c r="K146" s="25"/>
      <c r="L146" s="19">
        <f t="shared" ref="L146" si="70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26.25" thickBot="1" x14ac:dyDescent="0.3">
      <c r="A148" s="23"/>
      <c r="B148" s="15"/>
      <c r="C148" s="11"/>
      <c r="D148" s="7" t="s">
        <v>27</v>
      </c>
      <c r="E148" s="42" t="s">
        <v>52</v>
      </c>
      <c r="F148" s="43">
        <v>250</v>
      </c>
      <c r="G148" s="43">
        <v>3</v>
      </c>
      <c r="H148" s="43">
        <v>3</v>
      </c>
      <c r="I148" s="43">
        <v>16</v>
      </c>
      <c r="J148" s="43">
        <v>109</v>
      </c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53" t="s">
        <v>71</v>
      </c>
      <c r="F149" s="43">
        <v>90</v>
      </c>
      <c r="G149" s="43">
        <v>12</v>
      </c>
      <c r="H149" s="43">
        <v>3</v>
      </c>
      <c r="I149" s="43">
        <v>8</v>
      </c>
      <c r="J149" s="43">
        <v>176</v>
      </c>
      <c r="K149" s="44"/>
      <c r="L149" s="43"/>
    </row>
    <row r="150" spans="1:12" ht="25.5" x14ac:dyDescent="0.25">
      <c r="A150" s="23"/>
      <c r="B150" s="15"/>
      <c r="C150" s="11"/>
      <c r="D150" s="7" t="s">
        <v>29</v>
      </c>
      <c r="E150" s="42" t="s">
        <v>73</v>
      </c>
      <c r="F150" s="43">
        <v>150</v>
      </c>
      <c r="G150" s="43">
        <v>3</v>
      </c>
      <c r="H150" s="43">
        <v>7</v>
      </c>
      <c r="I150" s="43">
        <v>31</v>
      </c>
      <c r="J150" s="43">
        <v>204</v>
      </c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51" t="s">
        <v>100</v>
      </c>
      <c r="F151" s="43">
        <v>200</v>
      </c>
      <c r="G151" s="43">
        <v>0</v>
      </c>
      <c r="H151" s="43">
        <v>0</v>
      </c>
      <c r="I151" s="43">
        <v>29</v>
      </c>
      <c r="J151" s="43">
        <v>118</v>
      </c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51" t="s">
        <v>94</v>
      </c>
      <c r="F153" s="43">
        <v>40</v>
      </c>
      <c r="G153" s="43">
        <v>5</v>
      </c>
      <c r="H153" s="43">
        <v>1</v>
      </c>
      <c r="I153" s="43">
        <v>22</v>
      </c>
      <c r="J153" s="43">
        <v>103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71">SUM(G147:G155)</f>
        <v>23</v>
      </c>
      <c r="H156" s="19">
        <f t="shared" si="71"/>
        <v>14</v>
      </c>
      <c r="I156" s="19">
        <f t="shared" si="71"/>
        <v>106</v>
      </c>
      <c r="J156" s="19">
        <f t="shared" si="71"/>
        <v>710</v>
      </c>
      <c r="K156" s="25"/>
      <c r="L156" s="19">
        <f t="shared" ref="L156" si="72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1285</v>
      </c>
      <c r="G157" s="32">
        <f t="shared" ref="G157" si="73">G146+G156</f>
        <v>45</v>
      </c>
      <c r="H157" s="32">
        <f t="shared" ref="H157" si="74">H146+H156</f>
        <v>29</v>
      </c>
      <c r="I157" s="32">
        <f t="shared" ref="I157" si="75">I146+I156</f>
        <v>192</v>
      </c>
      <c r="J157" s="32">
        <f t="shared" ref="J157:L157" si="76">J146+J156</f>
        <v>1334</v>
      </c>
      <c r="K157" s="32"/>
      <c r="L157" s="32">
        <f t="shared" si="76"/>
        <v>0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56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58" t="s">
        <v>28</v>
      </c>
      <c r="E159" s="56" t="s">
        <v>64</v>
      </c>
      <c r="F159" s="40">
        <v>175</v>
      </c>
      <c r="G159" s="40">
        <v>12</v>
      </c>
      <c r="H159" s="40">
        <v>30</v>
      </c>
      <c r="I159" s="40">
        <v>17</v>
      </c>
      <c r="J159" s="40">
        <v>383</v>
      </c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47</v>
      </c>
      <c r="F160" s="43">
        <v>222</v>
      </c>
      <c r="G160" s="43">
        <v>0</v>
      </c>
      <c r="H160" s="43">
        <v>0</v>
      </c>
      <c r="I160" s="43">
        <v>15</v>
      </c>
      <c r="J160" s="43">
        <v>62</v>
      </c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51" t="s">
        <v>68</v>
      </c>
      <c r="F161" s="43">
        <v>85</v>
      </c>
      <c r="G161" s="43">
        <v>8</v>
      </c>
      <c r="H161" s="43">
        <v>4</v>
      </c>
      <c r="I161" s="43">
        <v>35</v>
      </c>
      <c r="J161" s="43">
        <v>189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.75" thickBot="1" x14ac:dyDescent="0.3">
      <c r="A163" s="23"/>
      <c r="B163" s="15"/>
      <c r="C163" s="11"/>
      <c r="D163" s="6" t="s">
        <v>26</v>
      </c>
      <c r="E163" s="55" t="s">
        <v>69</v>
      </c>
      <c r="F163" s="43">
        <v>60</v>
      </c>
      <c r="G163" s="43">
        <v>0</v>
      </c>
      <c r="H163" s="43">
        <v>0</v>
      </c>
      <c r="I163" s="43">
        <v>1</v>
      </c>
      <c r="J163" s="43">
        <v>7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542</v>
      </c>
      <c r="G165" s="19">
        <f t="shared" ref="G165:J165" si="77">SUM(G158:G164)</f>
        <v>20</v>
      </c>
      <c r="H165" s="19">
        <f t="shared" si="77"/>
        <v>34</v>
      </c>
      <c r="I165" s="19">
        <f t="shared" si="77"/>
        <v>68</v>
      </c>
      <c r="J165" s="19">
        <f t="shared" si="77"/>
        <v>641</v>
      </c>
      <c r="K165" s="25"/>
      <c r="L165" s="19">
        <f t="shared" ref="L165" si="78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56</v>
      </c>
      <c r="F167" s="43">
        <v>250</v>
      </c>
      <c r="G167" s="43">
        <v>5</v>
      </c>
      <c r="H167" s="43">
        <v>5</v>
      </c>
      <c r="I167" s="43">
        <v>19</v>
      </c>
      <c r="J167" s="43">
        <v>148</v>
      </c>
      <c r="K167" s="44"/>
      <c r="L167" s="43"/>
    </row>
    <row r="168" spans="1:12" ht="25.5" x14ac:dyDescent="0.25">
      <c r="A168" s="23"/>
      <c r="B168" s="15"/>
      <c r="C168" s="11"/>
      <c r="D168" s="7" t="s">
        <v>28</v>
      </c>
      <c r="E168" s="42" t="s">
        <v>70</v>
      </c>
      <c r="F168" s="43">
        <v>210</v>
      </c>
      <c r="G168" s="43">
        <v>13</v>
      </c>
      <c r="H168" s="43">
        <v>30</v>
      </c>
      <c r="I168" s="43">
        <v>20</v>
      </c>
      <c r="J168" s="43">
        <v>387</v>
      </c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51" t="s">
        <v>94</v>
      </c>
      <c r="F170" s="43">
        <v>200</v>
      </c>
      <c r="G170" s="43">
        <v>1</v>
      </c>
      <c r="H170" s="43">
        <v>0</v>
      </c>
      <c r="I170" s="43">
        <v>23</v>
      </c>
      <c r="J170" s="43">
        <v>88</v>
      </c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40</v>
      </c>
      <c r="G171" s="43">
        <v>5</v>
      </c>
      <c r="H171" s="43">
        <v>1</v>
      </c>
      <c r="I171" s="43">
        <v>22</v>
      </c>
      <c r="J171" s="43">
        <v>103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79">SUM(G166:G174)</f>
        <v>24</v>
      </c>
      <c r="H175" s="19">
        <f t="shared" si="79"/>
        <v>36</v>
      </c>
      <c r="I175" s="19">
        <f t="shared" si="79"/>
        <v>84</v>
      </c>
      <c r="J175" s="19">
        <f t="shared" si="79"/>
        <v>726</v>
      </c>
      <c r="K175" s="25"/>
      <c r="L175" s="19">
        <f t="shared" ref="L175" si="80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1242</v>
      </c>
      <c r="G176" s="32">
        <f t="shared" ref="G176" si="81">G165+G175</f>
        <v>44</v>
      </c>
      <c r="H176" s="32">
        <f t="shared" ref="H176" si="82">H165+H175</f>
        <v>70</v>
      </c>
      <c r="I176" s="32">
        <f t="shared" ref="I176" si="83">I165+I175</f>
        <v>152</v>
      </c>
      <c r="J176" s="32">
        <f t="shared" ref="J176:L176" si="84">J165+J175</f>
        <v>1367</v>
      </c>
      <c r="K176" s="32"/>
      <c r="L176" s="32">
        <f t="shared" si="84"/>
        <v>0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51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58" t="s">
        <v>28</v>
      </c>
      <c r="E178" s="51" t="s">
        <v>66</v>
      </c>
      <c r="F178" s="40">
        <v>90</v>
      </c>
      <c r="G178" s="40">
        <v>10</v>
      </c>
      <c r="H178" s="40">
        <v>11</v>
      </c>
      <c r="I178" s="40">
        <v>11</v>
      </c>
      <c r="J178" s="40">
        <v>180</v>
      </c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51" t="s">
        <v>50</v>
      </c>
      <c r="F179" s="43">
        <v>215</v>
      </c>
      <c r="G179" s="43">
        <v>0</v>
      </c>
      <c r="H179" s="43">
        <v>0</v>
      </c>
      <c r="I179" s="43">
        <v>15</v>
      </c>
      <c r="J179" s="43">
        <v>60</v>
      </c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51" t="s">
        <v>48</v>
      </c>
      <c r="F180" s="43">
        <v>40</v>
      </c>
      <c r="G180" s="43">
        <v>5</v>
      </c>
      <c r="H180" s="43">
        <v>1</v>
      </c>
      <c r="I180" s="43">
        <v>22</v>
      </c>
      <c r="J180" s="43">
        <v>103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.75" thickBot="1" x14ac:dyDescent="0.3">
      <c r="A182" s="23"/>
      <c r="B182" s="15"/>
      <c r="C182" s="11"/>
      <c r="D182" s="6" t="s">
        <v>26</v>
      </c>
      <c r="E182" s="55" t="s">
        <v>67</v>
      </c>
      <c r="F182" s="43">
        <v>60</v>
      </c>
      <c r="G182" s="43">
        <v>5</v>
      </c>
      <c r="H182" s="43">
        <v>4</v>
      </c>
      <c r="I182" s="43">
        <v>26</v>
      </c>
      <c r="J182" s="43">
        <v>150</v>
      </c>
      <c r="K182" s="44"/>
      <c r="L182" s="43"/>
    </row>
    <row r="183" spans="1:12" ht="15" x14ac:dyDescent="0.25">
      <c r="A183" s="23"/>
      <c r="B183" s="15"/>
      <c r="C183" s="11"/>
      <c r="D183" s="6" t="s">
        <v>29</v>
      </c>
      <c r="E183" s="51" t="s">
        <v>55</v>
      </c>
      <c r="F183" s="43">
        <v>150</v>
      </c>
      <c r="G183" s="43">
        <v>1</v>
      </c>
      <c r="H183" s="59">
        <v>0</v>
      </c>
      <c r="I183" s="59">
        <v>6</v>
      </c>
      <c r="J183" s="59">
        <v>31</v>
      </c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555</v>
      </c>
      <c r="G184" s="19">
        <f t="shared" ref="G184:J184" si="85">SUM(G177:G183)</f>
        <v>21</v>
      </c>
      <c r="H184" s="19">
        <f t="shared" si="85"/>
        <v>16</v>
      </c>
      <c r="I184" s="19">
        <f t="shared" si="85"/>
        <v>80</v>
      </c>
      <c r="J184" s="19">
        <f t="shared" si="85"/>
        <v>524</v>
      </c>
      <c r="K184" s="25"/>
      <c r="L184" s="19">
        <f t="shared" ref="L184" si="86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51" t="s">
        <v>101</v>
      </c>
      <c r="F186" s="43">
        <v>260</v>
      </c>
      <c r="G186" s="43">
        <v>2</v>
      </c>
      <c r="H186" s="43">
        <v>6</v>
      </c>
      <c r="I186" s="43">
        <v>8</v>
      </c>
      <c r="J186" s="43">
        <v>126</v>
      </c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51" t="s">
        <v>66</v>
      </c>
      <c r="F187" s="43">
        <v>90</v>
      </c>
      <c r="G187" s="43">
        <v>10</v>
      </c>
      <c r="H187" s="43">
        <v>11</v>
      </c>
      <c r="I187" s="43">
        <v>11</v>
      </c>
      <c r="J187" s="43">
        <v>180</v>
      </c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51" t="s">
        <v>102</v>
      </c>
      <c r="F188" s="43">
        <v>150</v>
      </c>
      <c r="G188" s="43">
        <v>5</v>
      </c>
      <c r="H188" s="43">
        <v>4</v>
      </c>
      <c r="I188" s="43">
        <v>24</v>
      </c>
      <c r="J188" s="43">
        <v>150</v>
      </c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65</v>
      </c>
      <c r="F189" s="43">
        <v>200</v>
      </c>
      <c r="G189" s="43">
        <v>0</v>
      </c>
      <c r="H189" s="43">
        <v>0</v>
      </c>
      <c r="I189" s="43">
        <v>30</v>
      </c>
      <c r="J189" s="43">
        <v>122</v>
      </c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51" t="s">
        <v>94</v>
      </c>
      <c r="F191" s="43">
        <v>40</v>
      </c>
      <c r="G191" s="43">
        <v>5</v>
      </c>
      <c r="H191" s="43">
        <v>1</v>
      </c>
      <c r="I191" s="43">
        <v>22</v>
      </c>
      <c r="J191" s="43">
        <v>103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7">SUM(G185:G193)</f>
        <v>22</v>
      </c>
      <c r="H194" s="19">
        <f t="shared" si="87"/>
        <v>22</v>
      </c>
      <c r="I194" s="19">
        <f t="shared" si="87"/>
        <v>95</v>
      </c>
      <c r="J194" s="19">
        <f t="shared" si="87"/>
        <v>681</v>
      </c>
      <c r="K194" s="25"/>
      <c r="L194" s="19">
        <f t="shared" ref="L194" si="88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1295</v>
      </c>
      <c r="G195" s="32">
        <f t="shared" ref="G195" si="89">G184+G194</f>
        <v>43</v>
      </c>
      <c r="H195" s="32">
        <f t="shared" ref="H195" si="90">H184+H194</f>
        <v>38</v>
      </c>
      <c r="I195" s="32">
        <f t="shared" ref="I195" si="91">I184+I194</f>
        <v>175</v>
      </c>
      <c r="J195" s="32">
        <f t="shared" ref="J195:L195" si="92">J184+J194</f>
        <v>1205</v>
      </c>
      <c r="K195" s="32"/>
      <c r="L195" s="32">
        <f t="shared" si="92"/>
        <v>0</v>
      </c>
    </row>
    <row r="196" spans="1:12" x14ac:dyDescent="0.2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1282.9000000000001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44.7</v>
      </c>
      <c r="H196" s="34">
        <f t="shared" si="93"/>
        <v>46.7</v>
      </c>
      <c r="I196" s="34">
        <f t="shared" si="93"/>
        <v>176.4</v>
      </c>
      <c r="J196" s="34">
        <f t="shared" si="93"/>
        <v>1312</v>
      </c>
      <c r="K196" s="34"/>
      <c r="L196" s="34" t="e">
        <f t="shared" ref="L196" si="94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2024-12-06T08:27:19Z</dcterms:modified>
</cp:coreProperties>
</file>